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dikon-my.sharepoint.com/personal/jonatan_chauca_skandikon_se/Documents/Valcentralen/Statistik 2025/FTP 2025/Q4/"/>
    </mc:Choice>
  </mc:AlternateContent>
  <xr:revisionPtr revIDLastSave="224" documentId="8_{6CBB181C-E3E3-4367-8A4F-8F0433044773}" xr6:coauthVersionLast="47" xr6:coauthVersionMax="47" xr10:uidLastSave="{D8D8BAA7-58C4-4FC2-9154-A6410C07520E}"/>
  <bookViews>
    <workbookView xWindow="28620" yWindow="-180" windowWidth="29160" windowHeight="15840" xr2:uid="{98DEBB2F-8BA8-4D61-B8BF-DDD240239C6D}"/>
  </bookViews>
  <sheets>
    <sheet name="FTP 1 premier" sheetId="3" r:id="rId1"/>
    <sheet name="FTPK premier" sheetId="2" r:id="rId2"/>
    <sheet name="Fördelning per trad &amp; fond FTP1" sheetId="4" r:id="rId3"/>
    <sheet name="Fördelning per trad &amp; fond FTPK" sheetId="1" r:id="rId4"/>
  </sheets>
  <definedNames>
    <definedName name="_xlnm._FilterDatabase" localSheetId="0" hidden="1">'FTP 1 premier'!$A$1:$F$1</definedName>
    <definedName name="_xlnm._FilterDatabase" localSheetId="1" hidden="1">'FTPK premier'!$A$1:$F$1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3" i="3" l="1"/>
  <c r="B15" i="4" l="1"/>
  <c r="B6" i="4"/>
  <c r="B6" i="1"/>
  <c r="B15" i="1"/>
  <c r="B16" i="1" l="1"/>
  <c r="B16" i="4"/>
</calcChain>
</file>

<file path=xl/sharedStrings.xml><?xml version="1.0" encoding="utf-8"?>
<sst xmlns="http://schemas.openxmlformats.org/spreadsheetml/2006/main" count="166" uniqueCount="38">
  <si>
    <t>Organisationsnummer</t>
  </si>
  <si>
    <t>LivbolagsNamn</t>
  </si>
  <si>
    <t>Produkt</t>
  </si>
  <si>
    <t>Typ</t>
  </si>
  <si>
    <t>Period</t>
  </si>
  <si>
    <t>PremieBelopp</t>
  </si>
  <si>
    <t>502014-6865</t>
  </si>
  <si>
    <t>Alecta (Trad)</t>
  </si>
  <si>
    <t>FTP1</t>
  </si>
  <si>
    <t>Trad</t>
  </si>
  <si>
    <t>Alecta Passivt val (Trad)</t>
  </si>
  <si>
    <t>502033-2259</t>
  </si>
  <si>
    <t>AMF Pension, (Trad)</t>
  </si>
  <si>
    <t>516406-0948</t>
  </si>
  <si>
    <t>Skandia Liv (Trad)</t>
  </si>
  <si>
    <t>AMF Pension (Fond)</t>
  </si>
  <si>
    <t>Fond</t>
  </si>
  <si>
    <t>516401-6643</t>
  </si>
  <si>
    <t>Futur (Fond)</t>
  </si>
  <si>
    <t>516401-8284</t>
  </si>
  <si>
    <t>Handelsbanken Liv (Fond)</t>
  </si>
  <si>
    <t>516401-8219</t>
  </si>
  <si>
    <t>Länsförsäkringar Fondliv (Fond)</t>
  </si>
  <si>
    <t>516401-8243</t>
  </si>
  <si>
    <t>SEB Pension och Försäkring (Fond)</t>
  </si>
  <si>
    <t>502017-3083</t>
  </si>
  <si>
    <t>Skandia Link (Fond)</t>
  </si>
  <si>
    <t>516401-8292</t>
  </si>
  <si>
    <t>Swedbank Försäkring (Fond)</t>
  </si>
  <si>
    <t>FTPK (FTP2)</t>
  </si>
  <si>
    <t>Traditionell försäkring</t>
  </si>
  <si>
    <t>Totalt trad</t>
  </si>
  <si>
    <t>Fondförsäkring</t>
  </si>
  <si>
    <t>Totalt fond</t>
  </si>
  <si>
    <t>Totalt</t>
  </si>
  <si>
    <t>Q4-2025</t>
  </si>
  <si>
    <t>Totalt Q4-2025</t>
  </si>
  <si>
    <t>PremieBelopp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</si>
</sst>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9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0" fontId="3" fillId="2" borderId="1" xfId="8" applyFont="1" applyFill="1" applyBorder="1" applyAlignment="1">
      <alignment horizontal="center"/>
    </xf>
    <xf numFmtId="3" fontId="3" fillId="2" borderId="1" xfId="8" applyNumberFormat="1" applyFont="1" applyFill="1" applyBorder="1" applyAlignment="1">
      <alignment horizontal="center"/>
    </xf>
    <xf numFmtId="17" fontId="4" fillId="5" borderId="1" xfId="8" applyNumberFormat="1" applyFont="1" applyFill="1" applyBorder="1" applyAlignment="1">
      <alignment horizontal="right"/>
    </xf>
    <xf numFmtId="0" fontId="3" fillId="2" borderId="1" xfId="2" applyFont="1" applyFill="1" applyBorder="1" applyAlignment="1">
      <alignment horizontal="center"/>
    </xf>
    <xf numFmtId="0" fontId="3" fillId="3" borderId="1" xfId="8" applyFont="1" applyFill="1" applyBorder="1"/>
    <xf numFmtId="0" fontId="4" fillId="3" borderId="1" xfId="8" applyFont="1" applyFill="1" applyBorder="1"/>
    <xf numFmtId="0" fontId="3" fillId="4" borderId="1" xfId="8" applyFont="1" applyFill="1" applyBorder="1"/>
    <xf numFmtId="0" fontId="1" fillId="4" borderId="1" xfId="8" applyFont="1" applyFill="1" applyBorder="1"/>
    <xf numFmtId="3" fontId="1" fillId="4" borderId="1" xfId="8" applyNumberFormat="1" applyFont="1" applyFill="1" applyBorder="1"/>
    <xf numFmtId="0" fontId="4" fillId="4" borderId="1" xfId="8" applyFont="1" applyFill="1" applyBorder="1"/>
    <xf numFmtId="3" fontId="4" fillId="4" borderId="1" xfId="8" applyNumberFormat="1" applyFont="1" applyFill="1" applyBorder="1"/>
    <xf numFmtId="0" fontId="1" fillId="3" borderId="1" xfId="8" applyFont="1" applyFill="1" applyBorder="1"/>
    <xf numFmtId="3" fontId="1" fillId="3" borderId="1" xfId="8" applyNumberFormat="1" applyFont="1" applyFill="1" applyBorder="1"/>
    <xf numFmtId="3" fontId="4" fillId="3" borderId="1" xfId="8" applyNumberFormat="1" applyFont="1" applyFill="1" applyBorder="1"/>
    <xf numFmtId="0" fontId="4" fillId="5" borderId="1" xfId="8" applyFont="1" applyFill="1" applyBorder="1"/>
    <xf numFmtId="3" fontId="4" fillId="5" borderId="1" xfId="8" applyNumberFormat="1" applyFont="1" applyFill="1" applyBorder="1"/>
    <xf numFmtId="0" fontId="6" fillId="0" borderId="1" xfId="0" applyFont="1" applyBorder="1"/>
    <xf numFmtId="0" fontId="6" fillId="3" borderId="1" xfId="8" applyFont="1" applyFill="1" applyBorder="1"/>
    <xf numFmtId="3" fontId="6" fillId="3" borderId="1" xfId="8" applyNumberFormat="1" applyFont="1" applyFill="1" applyBorder="1"/>
    <xf numFmtId="3" fontId="0" fillId="0" borderId="0" xfId="0" applyNumberFormat="1"/>
    <xf numFmtId="0" fontId="3" fillId="0" borderId="1" xfId="0" applyFont="1" applyBorder="1"/>
    <xf numFmtId="3" fontId="3" fillId="0" borderId="1" xfId="0" applyNumberFormat="1" applyFont="1" applyBorder="1"/>
    <xf numFmtId="3" fontId="1" fillId="0" borderId="0" xfId="0" applyNumberFormat="1" applyFont="1" applyBorder="1"/>
    <xf numFmtId="3" fontId="6" fillId="0" borderId="0" xfId="0" applyNumberFormat="1" applyFont="1" applyBorder="1"/>
    <xf numFmtId="0" fontId="0" fillId="0" borderId="0" xfId="0" applyBorder="1"/>
    <xf numFmtId="3" fontId="7" fillId="0" borderId="0" xfId="0" applyNumberFormat="1" applyFont="1" applyBorder="1"/>
  </cellXfs>
  <cellStyles count="18">
    <cellStyle name="Normal" xfId="0" builtinId="0"/>
    <cellStyle name="Normal 10" xfId="8" xr:uid="{352827F7-075D-4B9E-B73C-B8D5D9E60F5D}"/>
    <cellStyle name="Normal 12" xfId="9" xr:uid="{21452E42-FD14-49B7-8511-86A58AAAFEE0}"/>
    <cellStyle name="Normal 13" xfId="10" xr:uid="{3474FE81-E89C-410F-B97F-8B4AE8BEA0FC}"/>
    <cellStyle name="Normal 14" xfId="11" xr:uid="{202E5A0D-1CC5-4FF2-A6C4-2CF4A4D946BD}"/>
    <cellStyle name="Normal 15" xfId="12" xr:uid="{9918EA53-6FE3-4CB6-9285-426EB704BE0D}"/>
    <cellStyle name="Normal 16" xfId="13" xr:uid="{C3881366-02FD-4891-94AD-1D8F98A96F60}"/>
    <cellStyle name="Normal 17" xfId="14" xr:uid="{524E3AA2-4C2D-4A76-A13F-C3D7C732AA36}"/>
    <cellStyle name="Normal 18" xfId="15" xr:uid="{473B7F76-B880-4AA3-8740-5AA1BF5246FF}"/>
    <cellStyle name="Normal 19" xfId="16" xr:uid="{E53AFE1E-0169-428E-B6D4-F5EABAD12141}"/>
    <cellStyle name="Normal 2" xfId="1" xr:uid="{AA138E72-45B4-4592-95C1-92AFBAD91B38}"/>
    <cellStyle name="Normal 20" xfId="17" xr:uid="{5217D672-20A8-4E0E-AB7C-843838ECD075}"/>
    <cellStyle name="Normal 3" xfId="2" xr:uid="{D7174A67-2910-4171-B833-942E09E25397}"/>
    <cellStyle name="Normal 5" xfId="3" xr:uid="{ACA90037-53F7-415D-AC4A-E8C1D6D319D2}"/>
    <cellStyle name="Normal 6" xfId="4" xr:uid="{EC2A1C3E-D57D-4C9F-BD23-F8BD9E238059}"/>
    <cellStyle name="Normal 7" xfId="5" xr:uid="{547EB8B3-A987-4888-9080-4C5166001C5C}"/>
    <cellStyle name="Normal 8" xfId="6" xr:uid="{E33210EA-55C0-49CB-A69C-38A02186852F}"/>
    <cellStyle name="Normal 9" xfId="7" xr:uid="{6B9DDF42-B798-4A60-A693-608BFDAF45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tp://ftp1/" TargetMode="External"/><Relationship Id="rId2" Type="http://schemas.openxmlformats.org/officeDocument/2006/relationships/hyperlink" Target="ftp://ftp1/" TargetMode="External"/><Relationship Id="rId1" Type="http://schemas.openxmlformats.org/officeDocument/2006/relationships/hyperlink" Target="ftp://ftp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64F1-EA01-4E14-B499-EA106C9D936B}">
  <dimension ref="A1:M13"/>
  <sheetViews>
    <sheetView tabSelected="1" workbookViewId="0"/>
  </sheetViews>
  <sheetFormatPr defaultRowHeight="15" x14ac:dyDescent="0.25"/>
  <cols>
    <col min="1" max="1" width="18.7109375" bestFit="1" customWidth="1"/>
    <col min="2" max="2" width="28.5703125" bestFit="1" customWidth="1"/>
    <col min="6" max="6" width="12.140625" bestFit="1" customWidth="1"/>
    <col min="8" max="8" width="10.85546875" bestFit="1" customWidth="1"/>
    <col min="10" max="10" width="10.85546875" bestFit="1" customWidth="1"/>
    <col min="11" max="11" width="10.85546875" style="22" bestFit="1" customWidth="1"/>
    <col min="12" max="12" width="10.85546875" bestFit="1" customWidth="1"/>
    <col min="14" max="14" width="12.28515625" bestFit="1" customWidth="1"/>
  </cols>
  <sheetData>
    <row r="1" spans="1:13" x14ac:dyDescent="0.25">
      <c r="A1" s="6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22"/>
      <c r="I1" s="22"/>
      <c r="J1" s="22"/>
      <c r="M1" s="22"/>
    </row>
    <row r="2" spans="1:13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35</v>
      </c>
      <c r="F2" s="1">
        <v>55716943</v>
      </c>
      <c r="G2" s="22"/>
      <c r="I2" s="22"/>
      <c r="J2" s="22"/>
      <c r="M2" s="22"/>
    </row>
    <row r="3" spans="1:13" x14ac:dyDescent="0.25">
      <c r="A3" s="2" t="s">
        <v>6</v>
      </c>
      <c r="B3" s="2" t="s">
        <v>10</v>
      </c>
      <c r="C3" s="2" t="s">
        <v>8</v>
      </c>
      <c r="D3" s="2" t="s">
        <v>9</v>
      </c>
      <c r="E3" s="2" t="s">
        <v>35</v>
      </c>
      <c r="F3" s="1">
        <v>109714497</v>
      </c>
      <c r="G3" s="22"/>
      <c r="I3" s="22"/>
      <c r="J3" s="22"/>
      <c r="M3" s="22"/>
    </row>
    <row r="4" spans="1:13" x14ac:dyDescent="0.25">
      <c r="A4" s="2" t="s">
        <v>11</v>
      </c>
      <c r="B4" s="2" t="s">
        <v>12</v>
      </c>
      <c r="C4" s="2" t="s">
        <v>8</v>
      </c>
      <c r="D4" s="2" t="s">
        <v>9</v>
      </c>
      <c r="E4" s="2" t="s">
        <v>35</v>
      </c>
      <c r="F4" s="1">
        <v>13955954</v>
      </c>
      <c r="G4" s="22"/>
      <c r="I4" s="22"/>
      <c r="J4" s="22"/>
      <c r="M4" s="22"/>
    </row>
    <row r="5" spans="1:13" x14ac:dyDescent="0.25">
      <c r="A5" s="2" t="s">
        <v>13</v>
      </c>
      <c r="B5" s="2" t="s">
        <v>14</v>
      </c>
      <c r="C5" s="2" t="s">
        <v>8</v>
      </c>
      <c r="D5" s="2" t="s">
        <v>9</v>
      </c>
      <c r="E5" s="2" t="s">
        <v>35</v>
      </c>
      <c r="F5" s="1">
        <v>44702619</v>
      </c>
      <c r="G5" s="22"/>
      <c r="I5" s="22"/>
      <c r="J5" s="22"/>
      <c r="M5" s="22"/>
    </row>
    <row r="6" spans="1:13" x14ac:dyDescent="0.25">
      <c r="A6" s="2" t="s">
        <v>11</v>
      </c>
      <c r="B6" s="2" t="s">
        <v>15</v>
      </c>
      <c r="C6" s="2" t="s">
        <v>8</v>
      </c>
      <c r="D6" s="2" t="s">
        <v>16</v>
      </c>
      <c r="E6" s="2" t="s">
        <v>35</v>
      </c>
      <c r="F6" s="1">
        <v>10352069</v>
      </c>
      <c r="G6" s="22"/>
      <c r="I6" s="22"/>
      <c r="J6" s="22"/>
      <c r="M6" s="22"/>
    </row>
    <row r="7" spans="1:13" x14ac:dyDescent="0.25">
      <c r="A7" s="2" t="s">
        <v>17</v>
      </c>
      <c r="B7" s="2" t="s">
        <v>18</v>
      </c>
      <c r="C7" s="2" t="s">
        <v>8</v>
      </c>
      <c r="D7" s="2" t="s">
        <v>16</v>
      </c>
      <c r="E7" s="2" t="s">
        <v>35</v>
      </c>
      <c r="F7" s="1">
        <v>2966580</v>
      </c>
      <c r="G7" s="22"/>
      <c r="I7" s="22"/>
      <c r="J7" s="22"/>
      <c r="M7" s="22"/>
    </row>
    <row r="8" spans="1:13" x14ac:dyDescent="0.25">
      <c r="A8" s="2" t="s">
        <v>19</v>
      </c>
      <c r="B8" s="2" t="s">
        <v>20</v>
      </c>
      <c r="C8" s="2" t="s">
        <v>8</v>
      </c>
      <c r="D8" s="2" t="s">
        <v>16</v>
      </c>
      <c r="E8" s="2" t="s">
        <v>35</v>
      </c>
      <c r="F8" s="1">
        <v>4663023</v>
      </c>
      <c r="G8" s="22"/>
      <c r="I8" s="22"/>
      <c r="J8" s="22"/>
      <c r="M8" s="22"/>
    </row>
    <row r="9" spans="1:13" x14ac:dyDescent="0.25">
      <c r="A9" s="19" t="s">
        <v>21</v>
      </c>
      <c r="B9" s="19" t="s">
        <v>22</v>
      </c>
      <c r="C9" s="19" t="s">
        <v>8</v>
      </c>
      <c r="D9" s="19" t="s">
        <v>16</v>
      </c>
      <c r="E9" s="2" t="s">
        <v>35</v>
      </c>
      <c r="F9" s="1">
        <v>32852528</v>
      </c>
      <c r="G9" s="22"/>
      <c r="I9" s="22"/>
      <c r="J9" s="22"/>
      <c r="M9" s="22"/>
    </row>
    <row r="10" spans="1:13" x14ac:dyDescent="0.25">
      <c r="A10" s="19" t="s">
        <v>23</v>
      </c>
      <c r="B10" s="19" t="s">
        <v>24</v>
      </c>
      <c r="C10" s="19" t="s">
        <v>8</v>
      </c>
      <c r="D10" s="19" t="s">
        <v>16</v>
      </c>
      <c r="E10" s="2" t="s">
        <v>35</v>
      </c>
      <c r="F10" s="1">
        <v>7360620</v>
      </c>
      <c r="G10" s="22"/>
      <c r="I10" s="22"/>
      <c r="J10" s="22"/>
      <c r="M10" s="22"/>
    </row>
    <row r="11" spans="1:13" x14ac:dyDescent="0.25">
      <c r="A11" s="19" t="s">
        <v>25</v>
      </c>
      <c r="B11" s="19" t="s">
        <v>26</v>
      </c>
      <c r="C11" s="19" t="s">
        <v>8</v>
      </c>
      <c r="D11" s="19" t="s">
        <v>16</v>
      </c>
      <c r="E11" s="2" t="s">
        <v>35</v>
      </c>
      <c r="F11" s="1">
        <v>12904647</v>
      </c>
      <c r="G11" s="22"/>
      <c r="I11" s="22"/>
      <c r="J11" s="22"/>
      <c r="M11" s="22"/>
    </row>
    <row r="12" spans="1:13" x14ac:dyDescent="0.25">
      <c r="A12" s="2" t="s">
        <v>27</v>
      </c>
      <c r="B12" s="2" t="s">
        <v>28</v>
      </c>
      <c r="C12" s="2" t="s">
        <v>8</v>
      </c>
      <c r="D12" s="2" t="s">
        <v>16</v>
      </c>
      <c r="E12" s="2" t="s">
        <v>35</v>
      </c>
      <c r="F12" s="1">
        <v>4332622</v>
      </c>
      <c r="G12" s="22"/>
      <c r="I12" s="22"/>
      <c r="J12" s="22"/>
      <c r="L12" s="22"/>
      <c r="M12" s="22"/>
    </row>
    <row r="13" spans="1:13" x14ac:dyDescent="0.25">
      <c r="B13" s="23" t="s">
        <v>36</v>
      </c>
      <c r="C13" s="2" t="s">
        <v>8</v>
      </c>
      <c r="D13" s="23"/>
      <c r="E13" s="2"/>
      <c r="F13" s="24">
        <f>SUM(F2:F12)</f>
        <v>299522102</v>
      </c>
    </row>
  </sheetData>
  <autoFilter ref="A1:F1" xr:uid="{26C772A7-22A9-478A-AA24-EBFA84238A3A}"/>
  <phoneticPr fontId="5" type="noConversion"/>
  <hyperlinks>
    <hyperlink ref="C2" r:id="rId1" xr:uid="{14452587-D1FD-4B88-BE6B-0AC8C8B1F6EB}"/>
    <hyperlink ref="C3:C12" r:id="rId2" display="FTP1" xr:uid="{7B0C6D20-B2E0-4E70-9B45-1309C1340EA1}"/>
    <hyperlink ref="C13" r:id="rId3" xr:uid="{278EE977-220A-4A2C-B3DB-09AE6DA6C2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72A7-22A9-478A-AA24-EBFA84238A3A}">
  <dimension ref="A1:N14"/>
  <sheetViews>
    <sheetView workbookViewId="0"/>
  </sheetViews>
  <sheetFormatPr defaultRowHeight="15" x14ac:dyDescent="0.25"/>
  <cols>
    <col min="1" max="1" width="18.7109375" bestFit="1" customWidth="1"/>
    <col min="2" max="2" width="28.5703125" bestFit="1" customWidth="1"/>
    <col min="3" max="3" width="10" customWidth="1"/>
    <col min="6" max="6" width="12.140625" bestFit="1" customWidth="1"/>
    <col min="8" max="8" width="9.85546875" bestFit="1" customWidth="1"/>
    <col min="10" max="10" width="9.85546875" bestFit="1" customWidth="1"/>
    <col min="12" max="12" width="9.85546875" bestFit="1" customWidth="1"/>
    <col min="14" max="14" width="10.85546875" bestFit="1" customWidth="1"/>
  </cols>
  <sheetData>
    <row r="1" spans="1:14" x14ac:dyDescent="0.25">
      <c r="A1" s="6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</row>
    <row r="2" spans="1:14" x14ac:dyDescent="0.25">
      <c r="A2" s="2" t="s">
        <v>6</v>
      </c>
      <c r="B2" s="2" t="s">
        <v>7</v>
      </c>
      <c r="C2" s="2" t="s">
        <v>29</v>
      </c>
      <c r="D2" s="2" t="s">
        <v>9</v>
      </c>
      <c r="E2" s="2" t="s">
        <v>35</v>
      </c>
      <c r="F2" s="1">
        <v>2095582</v>
      </c>
      <c r="H2" s="25"/>
      <c r="J2" s="25"/>
      <c r="L2" s="25"/>
      <c r="N2" s="25"/>
    </row>
    <row r="3" spans="1:14" x14ac:dyDescent="0.25">
      <c r="A3" s="2" t="s">
        <v>6</v>
      </c>
      <c r="B3" s="2" t="s">
        <v>10</v>
      </c>
      <c r="C3" s="2" t="s">
        <v>29</v>
      </c>
      <c r="D3" s="2" t="s">
        <v>9</v>
      </c>
      <c r="E3" s="2" t="s">
        <v>35</v>
      </c>
      <c r="F3" s="1">
        <v>8546195</v>
      </c>
      <c r="H3" s="25"/>
      <c r="J3" s="25"/>
      <c r="L3" s="25"/>
      <c r="N3" s="25"/>
    </row>
    <row r="4" spans="1:14" x14ac:dyDescent="0.25">
      <c r="A4" s="2" t="s">
        <v>11</v>
      </c>
      <c r="B4" s="2" t="s">
        <v>12</v>
      </c>
      <c r="C4" s="2" t="s">
        <v>29</v>
      </c>
      <c r="D4" s="2" t="s">
        <v>9</v>
      </c>
      <c r="E4" s="2" t="s">
        <v>35</v>
      </c>
      <c r="F4" s="1">
        <v>1246991</v>
      </c>
      <c r="H4" s="25"/>
      <c r="J4" s="25"/>
      <c r="L4" s="25"/>
      <c r="N4" s="25"/>
    </row>
    <row r="5" spans="1:14" x14ac:dyDescent="0.25">
      <c r="A5" s="2" t="s">
        <v>13</v>
      </c>
      <c r="B5" s="2" t="s">
        <v>14</v>
      </c>
      <c r="C5" s="2" t="s">
        <v>29</v>
      </c>
      <c r="D5" s="2" t="s">
        <v>9</v>
      </c>
      <c r="E5" s="2" t="s">
        <v>35</v>
      </c>
      <c r="F5" s="1">
        <v>4938908</v>
      </c>
      <c r="H5" s="25"/>
      <c r="J5" s="25"/>
      <c r="L5" s="25"/>
      <c r="N5" s="25"/>
    </row>
    <row r="6" spans="1:14" x14ac:dyDescent="0.25">
      <c r="A6" s="2" t="s">
        <v>11</v>
      </c>
      <c r="B6" s="2" t="s">
        <v>15</v>
      </c>
      <c r="C6" s="2" t="s">
        <v>29</v>
      </c>
      <c r="D6" s="2" t="s">
        <v>16</v>
      </c>
      <c r="E6" s="2" t="s">
        <v>35</v>
      </c>
      <c r="F6" s="1">
        <v>1707158</v>
      </c>
      <c r="H6" s="25"/>
      <c r="J6" s="25"/>
      <c r="L6" s="25"/>
      <c r="N6" s="25"/>
    </row>
    <row r="7" spans="1:14" x14ac:dyDescent="0.25">
      <c r="A7" s="2" t="s">
        <v>17</v>
      </c>
      <c r="B7" s="2" t="s">
        <v>18</v>
      </c>
      <c r="C7" s="2" t="s">
        <v>29</v>
      </c>
      <c r="D7" s="2" t="s">
        <v>16</v>
      </c>
      <c r="E7" s="2" t="s">
        <v>35</v>
      </c>
      <c r="F7" s="1">
        <v>249497</v>
      </c>
      <c r="H7" s="25"/>
      <c r="J7" s="25"/>
      <c r="L7" s="25"/>
      <c r="N7" s="25"/>
    </row>
    <row r="8" spans="1:14" x14ac:dyDescent="0.25">
      <c r="A8" s="2" t="s">
        <v>19</v>
      </c>
      <c r="B8" s="2" t="s">
        <v>20</v>
      </c>
      <c r="C8" s="2" t="s">
        <v>29</v>
      </c>
      <c r="D8" s="2" t="s">
        <v>16</v>
      </c>
      <c r="E8" s="2" t="s">
        <v>35</v>
      </c>
      <c r="F8" s="1">
        <v>503957</v>
      </c>
      <c r="H8" s="25"/>
      <c r="J8" s="25"/>
      <c r="L8" s="25"/>
      <c r="N8" s="25"/>
    </row>
    <row r="9" spans="1:14" x14ac:dyDescent="0.25">
      <c r="A9" s="19" t="s">
        <v>21</v>
      </c>
      <c r="B9" s="19" t="s">
        <v>22</v>
      </c>
      <c r="C9" s="19" t="s">
        <v>29</v>
      </c>
      <c r="D9" s="19" t="s">
        <v>16</v>
      </c>
      <c r="E9" s="2" t="s">
        <v>35</v>
      </c>
      <c r="F9" s="1">
        <v>8198306</v>
      </c>
      <c r="H9" s="26"/>
      <c r="J9" s="26"/>
      <c r="L9" s="26"/>
      <c r="N9" s="26"/>
    </row>
    <row r="10" spans="1:14" x14ac:dyDescent="0.25">
      <c r="A10" s="19" t="s">
        <v>23</v>
      </c>
      <c r="B10" s="19" t="s">
        <v>24</v>
      </c>
      <c r="C10" s="19" t="s">
        <v>29</v>
      </c>
      <c r="D10" s="19" t="s">
        <v>16</v>
      </c>
      <c r="E10" s="2" t="s">
        <v>35</v>
      </c>
      <c r="F10" s="1">
        <v>1524592</v>
      </c>
      <c r="H10" s="26"/>
      <c r="J10" s="26"/>
      <c r="L10" s="26"/>
      <c r="N10" s="26"/>
    </row>
    <row r="11" spans="1:14" x14ac:dyDescent="0.25">
      <c r="A11" s="19" t="s">
        <v>25</v>
      </c>
      <c r="B11" s="19" t="s">
        <v>26</v>
      </c>
      <c r="C11" s="19" t="s">
        <v>29</v>
      </c>
      <c r="D11" s="19" t="s">
        <v>16</v>
      </c>
      <c r="E11" s="2" t="s">
        <v>35</v>
      </c>
      <c r="F11" s="1">
        <v>2672742</v>
      </c>
      <c r="H11" s="26"/>
      <c r="J11" s="26"/>
      <c r="L11" s="26"/>
      <c r="N11" s="26"/>
    </row>
    <row r="12" spans="1:14" x14ac:dyDescent="0.25">
      <c r="A12" s="2" t="s">
        <v>27</v>
      </c>
      <c r="B12" s="2" t="s">
        <v>28</v>
      </c>
      <c r="C12" s="2" t="s">
        <v>29</v>
      </c>
      <c r="D12" s="2" t="s">
        <v>16</v>
      </c>
      <c r="E12" s="2" t="s">
        <v>35</v>
      </c>
      <c r="F12" s="1">
        <v>326272</v>
      </c>
      <c r="H12" s="25"/>
      <c r="J12" s="25"/>
      <c r="L12" s="25"/>
      <c r="N12" s="25"/>
    </row>
    <row r="13" spans="1:14" x14ac:dyDescent="0.25">
      <c r="B13" s="23" t="s">
        <v>36</v>
      </c>
      <c r="C13" s="2" t="s">
        <v>29</v>
      </c>
      <c r="D13" s="23"/>
      <c r="E13" s="2"/>
      <c r="F13" s="24">
        <f>SUM(F2:F12)</f>
        <v>32010200</v>
      </c>
      <c r="H13" s="28"/>
      <c r="I13" s="28"/>
      <c r="J13" s="28"/>
      <c r="K13" s="28"/>
      <c r="L13" s="28"/>
      <c r="M13" s="28"/>
      <c r="N13" s="28"/>
    </row>
    <row r="14" spans="1:14" x14ac:dyDescent="0.25">
      <c r="L14" s="27"/>
    </row>
  </sheetData>
  <autoFilter ref="A1:F1" xr:uid="{26C772A7-22A9-478A-AA24-EBFA84238A3A}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D82F-5DED-4BC6-93DE-325CD240E813}">
  <dimension ref="A1:E17"/>
  <sheetViews>
    <sheetView workbookViewId="0"/>
  </sheetViews>
  <sheetFormatPr defaultRowHeight="15" x14ac:dyDescent="0.25"/>
  <cols>
    <col min="1" max="1" width="28.5703125" bestFit="1" customWidth="1"/>
    <col min="2" max="2" width="15" bestFit="1" customWidth="1"/>
    <col min="5" max="5" width="10.85546875" bestFit="1" customWidth="1"/>
  </cols>
  <sheetData>
    <row r="1" spans="1:5" x14ac:dyDescent="0.25">
      <c r="A1" s="9" t="s">
        <v>30</v>
      </c>
      <c r="B1" s="9" t="s">
        <v>37</v>
      </c>
    </row>
    <row r="2" spans="1:5" x14ac:dyDescent="0.25">
      <c r="A2" s="10" t="s">
        <v>7</v>
      </c>
      <c r="B2" s="11">
        <v>55716943</v>
      </c>
      <c r="E2" s="22"/>
    </row>
    <row r="3" spans="1:5" x14ac:dyDescent="0.25">
      <c r="A3" s="10" t="s">
        <v>10</v>
      </c>
      <c r="B3" s="11">
        <v>109714497</v>
      </c>
      <c r="E3" s="22"/>
    </row>
    <row r="4" spans="1:5" x14ac:dyDescent="0.25">
      <c r="A4" s="10" t="s">
        <v>12</v>
      </c>
      <c r="B4" s="11">
        <v>13955954</v>
      </c>
      <c r="E4" s="22"/>
    </row>
    <row r="5" spans="1:5" x14ac:dyDescent="0.25">
      <c r="A5" s="10" t="s">
        <v>14</v>
      </c>
      <c r="B5" s="11">
        <v>44702619</v>
      </c>
      <c r="E5" s="22"/>
    </row>
    <row r="6" spans="1:5" x14ac:dyDescent="0.25">
      <c r="A6" s="12" t="s">
        <v>31</v>
      </c>
      <c r="B6" s="13">
        <f>SUM(B2:B5)</f>
        <v>224090013</v>
      </c>
      <c r="E6" s="22"/>
    </row>
    <row r="7" spans="1:5" x14ac:dyDescent="0.25">
      <c r="A7" s="7" t="s">
        <v>32</v>
      </c>
      <c r="B7" s="7" t="s">
        <v>5</v>
      </c>
      <c r="E7" s="22"/>
    </row>
    <row r="8" spans="1:5" x14ac:dyDescent="0.25">
      <c r="A8" s="14" t="s">
        <v>15</v>
      </c>
      <c r="B8" s="15">
        <v>10352069</v>
      </c>
      <c r="E8" s="22"/>
    </row>
    <row r="9" spans="1:5" x14ac:dyDescent="0.25">
      <c r="A9" s="14" t="s">
        <v>18</v>
      </c>
      <c r="B9" s="15">
        <v>2966580</v>
      </c>
      <c r="E9" s="22"/>
    </row>
    <row r="10" spans="1:5" x14ac:dyDescent="0.25">
      <c r="A10" s="14" t="s">
        <v>20</v>
      </c>
      <c r="B10" s="15">
        <v>4663023</v>
      </c>
      <c r="E10" s="22"/>
    </row>
    <row r="11" spans="1:5" x14ac:dyDescent="0.25">
      <c r="A11" s="14" t="s">
        <v>22</v>
      </c>
      <c r="B11" s="15">
        <v>32852528</v>
      </c>
      <c r="E11" s="22"/>
    </row>
    <row r="12" spans="1:5" x14ac:dyDescent="0.25">
      <c r="A12" s="20" t="s">
        <v>24</v>
      </c>
      <c r="B12" s="21">
        <v>7360620</v>
      </c>
      <c r="E12" s="22"/>
    </row>
    <row r="13" spans="1:5" x14ac:dyDescent="0.25">
      <c r="A13" s="14" t="s">
        <v>26</v>
      </c>
      <c r="B13" s="15">
        <v>12904647</v>
      </c>
      <c r="E13" s="22"/>
    </row>
    <row r="14" spans="1:5" x14ac:dyDescent="0.25">
      <c r="A14" s="14" t="s">
        <v>28</v>
      </c>
      <c r="B14" s="15">
        <v>4332622</v>
      </c>
      <c r="E14" s="22"/>
    </row>
    <row r="15" spans="1:5" x14ac:dyDescent="0.25">
      <c r="A15" s="8" t="s">
        <v>33</v>
      </c>
      <c r="B15" s="16">
        <f>SUM(B8:B14)</f>
        <v>75432089</v>
      </c>
      <c r="E15" s="22"/>
    </row>
    <row r="16" spans="1:5" x14ac:dyDescent="0.25">
      <c r="A16" s="17" t="s">
        <v>34</v>
      </c>
      <c r="B16" s="18">
        <f>B15+B6</f>
        <v>299522102</v>
      </c>
    </row>
    <row r="17" spans="1:2" x14ac:dyDescent="0.25">
      <c r="A17" s="17" t="s">
        <v>4</v>
      </c>
      <c r="B17" s="5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78C7-C921-45C1-9A2F-69D2FFEAABFF}">
  <dimension ref="A1:B17"/>
  <sheetViews>
    <sheetView workbookViewId="0"/>
  </sheetViews>
  <sheetFormatPr defaultRowHeight="15" x14ac:dyDescent="0.25"/>
  <cols>
    <col min="1" max="1" width="28.5703125" bestFit="1" customWidth="1"/>
    <col min="2" max="2" width="15" bestFit="1" customWidth="1"/>
  </cols>
  <sheetData>
    <row r="1" spans="1:2" x14ac:dyDescent="0.25">
      <c r="A1" s="9" t="s">
        <v>30</v>
      </c>
      <c r="B1" s="9" t="s">
        <v>37</v>
      </c>
    </row>
    <row r="2" spans="1:2" x14ac:dyDescent="0.25">
      <c r="A2" s="10" t="s">
        <v>7</v>
      </c>
      <c r="B2" s="11">
        <v>2095582</v>
      </c>
    </row>
    <row r="3" spans="1:2" x14ac:dyDescent="0.25">
      <c r="A3" s="10" t="s">
        <v>10</v>
      </c>
      <c r="B3" s="11">
        <v>8546195</v>
      </c>
    </row>
    <row r="4" spans="1:2" x14ac:dyDescent="0.25">
      <c r="A4" s="10" t="s">
        <v>12</v>
      </c>
      <c r="B4" s="11">
        <v>1246991</v>
      </c>
    </row>
    <row r="5" spans="1:2" x14ac:dyDescent="0.25">
      <c r="A5" s="10" t="s">
        <v>14</v>
      </c>
      <c r="B5" s="11">
        <v>4938908</v>
      </c>
    </row>
    <row r="6" spans="1:2" x14ac:dyDescent="0.25">
      <c r="A6" s="12" t="s">
        <v>31</v>
      </c>
      <c r="B6" s="13">
        <f>SUM(B2:B5)</f>
        <v>16827676</v>
      </c>
    </row>
    <row r="7" spans="1:2" x14ac:dyDescent="0.25">
      <c r="A7" s="7" t="s">
        <v>32</v>
      </c>
      <c r="B7" s="7" t="s">
        <v>5</v>
      </c>
    </row>
    <row r="8" spans="1:2" x14ac:dyDescent="0.25">
      <c r="A8" s="14" t="s">
        <v>15</v>
      </c>
      <c r="B8" s="15">
        <v>1707158</v>
      </c>
    </row>
    <row r="9" spans="1:2" x14ac:dyDescent="0.25">
      <c r="A9" s="14" t="s">
        <v>18</v>
      </c>
      <c r="B9" s="15">
        <v>249497</v>
      </c>
    </row>
    <row r="10" spans="1:2" x14ac:dyDescent="0.25">
      <c r="A10" s="14" t="s">
        <v>20</v>
      </c>
      <c r="B10" s="15">
        <v>503957</v>
      </c>
    </row>
    <row r="11" spans="1:2" x14ac:dyDescent="0.25">
      <c r="A11" s="14" t="s">
        <v>22</v>
      </c>
      <c r="B11" s="15">
        <v>8198306</v>
      </c>
    </row>
    <row r="12" spans="1:2" x14ac:dyDescent="0.25">
      <c r="A12" s="20" t="s">
        <v>24</v>
      </c>
      <c r="B12" s="21">
        <v>1524592</v>
      </c>
    </row>
    <row r="13" spans="1:2" x14ac:dyDescent="0.25">
      <c r="A13" s="14" t="s">
        <v>26</v>
      </c>
      <c r="B13" s="15">
        <v>2672742</v>
      </c>
    </row>
    <row r="14" spans="1:2" x14ac:dyDescent="0.25">
      <c r="A14" s="14" t="s">
        <v>28</v>
      </c>
      <c r="B14" s="15">
        <v>326272</v>
      </c>
    </row>
    <row r="15" spans="1:2" x14ac:dyDescent="0.25">
      <c r="A15" s="8" t="s">
        <v>33</v>
      </c>
      <c r="B15" s="16">
        <f>SUM(B8:B14)</f>
        <v>15182524</v>
      </c>
    </row>
    <row r="16" spans="1:2" x14ac:dyDescent="0.25">
      <c r="A16" s="17" t="s">
        <v>34</v>
      </c>
      <c r="B16" s="18">
        <f>B15+B6</f>
        <v>32010200</v>
      </c>
    </row>
    <row r="17" spans="1:2" x14ac:dyDescent="0.25">
      <c r="A17" s="17" t="s">
        <v>4</v>
      </c>
      <c r="B17" s="5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FTP 1 premier</vt:lpstr>
      <vt:lpstr>FTPK premier</vt:lpstr>
      <vt:lpstr>Fördelning per trad &amp; fond FTP1</vt:lpstr>
      <vt:lpstr>Fördelning per trad &amp; fond FTPK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Jonatan Chauca</dc:creator>
  <cp:keywords/>
  <dc:description/>
  <cp:lastModifiedBy>Jonatan Chauca</cp:lastModifiedBy>
  <cp:revision/>
  <dcterms:created xsi:type="dcterms:W3CDTF">2024-03-21T10:36:03Z</dcterms:created>
  <dcterms:modified xsi:type="dcterms:W3CDTF">2026-01-14T12:47:52Z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842a68-ad7d-4a83-8399-dc200610c472_Enabled">
    <vt:lpwstr>true</vt:lpwstr>
  </property>
  <property fmtid="{D5CDD505-2E9C-101B-9397-08002B2CF9AE}" pid="3" name="MSIP_Label_0d842a68-ad7d-4a83-8399-dc200610c472_SetDate">
    <vt:lpwstr>2024-03-21T11:57:15Z</vt:lpwstr>
  </property>
  <property fmtid="{D5CDD505-2E9C-101B-9397-08002B2CF9AE}" pid="4" name="MSIP_Label_0d842a68-ad7d-4a83-8399-dc200610c472_Method">
    <vt:lpwstr>Standard</vt:lpwstr>
  </property>
  <property fmtid="{D5CDD505-2E9C-101B-9397-08002B2CF9AE}" pid="5" name="MSIP_Label_0d842a68-ad7d-4a83-8399-dc200610c472_Name">
    <vt:lpwstr>0d842a68-ad7d-4a83-8399-dc200610c472</vt:lpwstr>
  </property>
  <property fmtid="{D5CDD505-2E9C-101B-9397-08002B2CF9AE}" pid="6" name="MSIP_Label_0d842a68-ad7d-4a83-8399-dc200610c472_SiteId">
    <vt:lpwstr>eead8bce-d10f-4053-bb3e-de872734ffd5</vt:lpwstr>
  </property>
  <property fmtid="{D5CDD505-2E9C-101B-9397-08002B2CF9AE}" pid="7" name="MSIP_Label_0d842a68-ad7d-4a83-8399-dc200610c472_ActionId">
    <vt:lpwstr>648a5ec5-02d2-483b-8f0c-153a16df2613</vt:lpwstr>
  </property>
  <property fmtid="{D5CDD505-2E9C-101B-9397-08002B2CF9AE}" pid="8" name="MSIP_Label_0d842a68-ad7d-4a83-8399-dc200610c472_ContentBits">
    <vt:lpwstr>0</vt:lpwstr>
  </property>
  <property fmtid="{D5CDD505-2E9C-101B-9397-08002B2CF9AE}" pid="9" name="_AdHocReviewCycleID">
    <vt:i4>1411403950</vt:i4>
  </property>
  <property fmtid="{D5CDD505-2E9C-101B-9397-08002B2CF9AE}" pid="10" name="_NewReviewCycle">
    <vt:lpwstr/>
  </property>
  <property fmtid="{D5CDD505-2E9C-101B-9397-08002B2CF9AE}" pid="11" name="_EmailSubject">
    <vt:lpwstr>Utkast statistik FTP</vt:lpwstr>
  </property>
  <property fmtid="{D5CDD505-2E9C-101B-9397-08002B2CF9AE}" pid="12" name="_AuthorEmail">
    <vt:lpwstr>Richard.Ljungberg@skandikon.se</vt:lpwstr>
  </property>
  <property fmtid="{D5CDD505-2E9C-101B-9397-08002B2CF9AE}" pid="13" name="_AuthorEmailDisplayName">
    <vt:lpwstr>Richard Ljungberg</vt:lpwstr>
  </property>
  <property fmtid="{D5CDD505-2E9C-101B-9397-08002B2CF9AE}" pid="14" name="_ReviewingToolsShownOnce">
    <vt:lpwstr/>
  </property>
</Properties>
</file>